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分项报价表" sheetId="5" r:id="rId1"/>
    <sheet name="需求表" sheetId="4" r:id="rId2"/>
  </sheets>
  <definedNames>
    <definedName name="_xlnm.Print_Titles" localSheetId="1">需求表!$1:$2</definedName>
    <definedName name="_xlnm.Print_Area" localSheetId="0">分项报价表!$A$1:$I$26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<sst xmlns="http://schemas.openxmlformats.org/spreadsheetml/2006/main" count="120" uniqueCount="89">
  <si>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东莞市水务环境投资控股集团净水有限公司2026年配电房绝缘工具检测服务项目分项报价明细表</t>
  </si>
  <si>
    <t>序号</t>
  </si>
  <si>
    <t>运营项目</t>
  </si>
  <si>
    <t>服务项目</t>
  </si>
  <si>
    <t>检测次数</t>
  </si>
  <si>
    <t>单位</t>
  </si>
  <si>
    <t>不含税限价
单价（元）</t>
  </si>
  <si>
    <t>不含税报价（元）</t>
  </si>
  <si>
    <t>含税小计（元）</t>
  </si>
  <si>
    <t>备注</t>
  </si>
  <si>
    <t>石鼓公司汇总（共53个运行项目）</t>
  </si>
  <si>
    <t>验电棒</t>
  </si>
  <si>
    <t>次</t>
  </si>
  <si>
    <t>绝缘棒/拉闸杆</t>
  </si>
  <si>
    <t>绝缘手套</t>
  </si>
  <si>
    <t>绝缘鞋</t>
  </si>
  <si>
    <t>接地线</t>
  </si>
  <si>
    <t>绝缘胶垫</t>
  </si>
  <si>
    <t>石鼓公司含税合计（元）</t>
  </si>
  <si>
    <t>塘厦大坪厂（清源净水）</t>
  </si>
  <si>
    <t>樟村净化厂含税合计（元）</t>
  </si>
  <si>
    <t>樟村净化厂</t>
  </si>
  <si>
    <t>不含税总计（元）</t>
  </si>
  <si>
    <t>备注:
1.所报不含税单价不得高于每项的不含税单价限价。
2.当分项报价明细表内累计与报价表不符时，以报价表为准，修正分项报价明细表内的各项报价。
3.上述报价数值如需保留小数点后2位，从小数点后第3位四舍五入。</t>
  </si>
  <si>
    <t xml:space="preserve">报价人：（加盖公章）
                                            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</t>
  </si>
  <si>
    <t>2026年配电房绝缘工具检测计划</t>
  </si>
  <si>
    <t>名称</t>
  </si>
  <si>
    <t>验电棒
（检测次数）</t>
  </si>
  <si>
    <t>绝缘棒
（检测次数）</t>
  </si>
  <si>
    <t>绝缘手套
（检测次数）</t>
  </si>
  <si>
    <t>绝缘鞋
（检测次数）</t>
  </si>
  <si>
    <t>接地线
（检测次数）</t>
  </si>
  <si>
    <t xml:space="preserve">绝缘胶垫
(数量 )  </t>
  </si>
  <si>
    <t>谢岗二期</t>
  </si>
  <si>
    <t>谢岗一期提标</t>
  </si>
  <si>
    <t>桥头二期</t>
  </si>
  <si>
    <t>桥头一期提标</t>
  </si>
  <si>
    <t>塘厦林村二期</t>
  </si>
  <si>
    <t>石桥头提标</t>
  </si>
  <si>
    <t>塘厦白泥湖</t>
  </si>
  <si>
    <t>虾公潭</t>
  </si>
  <si>
    <t>雁田提标</t>
  </si>
  <si>
    <t>清溪厦坭提标</t>
  </si>
  <si>
    <t>清溪厦坭二期</t>
  </si>
  <si>
    <t>樟木头三期</t>
  </si>
  <si>
    <t>樟木头裕丰厂</t>
  </si>
  <si>
    <t>竹塘二期</t>
  </si>
  <si>
    <t>竹塘三期</t>
  </si>
  <si>
    <t>竹塘提标</t>
  </si>
  <si>
    <t>黄江二期</t>
  </si>
  <si>
    <t>黄江梅塘南</t>
  </si>
  <si>
    <t>常平东</t>
  </si>
  <si>
    <t>寮步二期</t>
  </si>
  <si>
    <t>寮步三期</t>
  </si>
  <si>
    <t>松北厂</t>
  </si>
  <si>
    <t>常平西</t>
  </si>
  <si>
    <t>横沥东坑</t>
  </si>
  <si>
    <t>松南二期</t>
  </si>
  <si>
    <t>松南一期提标</t>
  </si>
  <si>
    <t>东城温塘一期</t>
  </si>
  <si>
    <t>东城温塘二期</t>
  </si>
  <si>
    <t>麻涌二期</t>
  </si>
  <si>
    <t>麻涌提标</t>
  </si>
  <si>
    <t>石碣厂</t>
  </si>
  <si>
    <t>石碣一期提标</t>
  </si>
  <si>
    <t>石碣二期提标</t>
  </si>
  <si>
    <t>市区厂</t>
  </si>
  <si>
    <t>市区厂提标</t>
  </si>
  <si>
    <t>望洪二期</t>
  </si>
  <si>
    <t>望洪提标</t>
  </si>
  <si>
    <t>万江厂</t>
  </si>
  <si>
    <t>中堂厂</t>
  </si>
  <si>
    <t>大岭山二期</t>
  </si>
  <si>
    <t>高埗二期</t>
  </si>
  <si>
    <t>厚街厂</t>
  </si>
  <si>
    <t>虎门宁洲一期提标</t>
  </si>
  <si>
    <t>虎门宁洲二期</t>
  </si>
  <si>
    <t>虎门宁洲三期</t>
  </si>
  <si>
    <t>虎门海岛提标</t>
  </si>
  <si>
    <t>立沙岛</t>
  </si>
  <si>
    <t>牛山二期</t>
  </si>
  <si>
    <t>牛山一期提标</t>
  </si>
  <si>
    <t>长安三洲提标</t>
  </si>
  <si>
    <t>长安新区厂</t>
  </si>
  <si>
    <t>沙田福禄沙二期</t>
  </si>
  <si>
    <t>松山湖科学城厂</t>
  </si>
  <si>
    <t>塘厦大坪厂（清源净水公司）</t>
  </si>
  <si>
    <t>樟村厂（樟村公司）</t>
  </si>
  <si>
    <t>石鼓公司合计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</si>
</sst>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_ "/>
    <numFmt numFmtId="179" formatCode="0.00_ "/>
  </numFmts>
  <fonts count="4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rgb="FFFFFFFF"/>
      <name val="微软雅黑"/>
      <charset val="134"/>
    </font>
    <font>
      <b/>
      <sz val="16"/>
      <color theme="0"/>
      <name val="微软雅黑"/>
      <charset val="134"/>
    </font>
    <font>
      <b/>
      <sz val="16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rgb="FF000000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  <scheme val="major"/>
    </font>
    <font>
      <sz val="13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theme="4" tint="-0.25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theme="4" tint="-0.25"/>
      </left>
      <right style="thin">
        <color theme="4" tint="-0.25"/>
      </right>
      <top style="thin">
        <color theme="4" tint="-0.25"/>
      </top>
      <bottom style="thin">
        <color theme="4" tint="-0.2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8" borderId="20" applyNumberFormat="0" applyAlignment="0" applyProtection="0">
      <alignment vertical="center"/>
    </xf>
    <xf numFmtId="0" fontId="36" fillId="8" borderId="19" applyNumberFormat="0" applyAlignment="0" applyProtection="0">
      <alignment vertical="center"/>
    </xf>
    <xf numFmtId="0" fontId="37" fillId="9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3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78" fontId="18" fillId="4" borderId="5" xfId="0" applyNumberFormat="1" applyFont="1" applyFill="1" applyBorder="1" applyAlignment="1">
      <alignment horizontal="center" vertical="center" wrapText="1"/>
    </xf>
    <xf numFmtId="4" fontId="18" fillId="4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24" fillId="3" borderId="12" xfId="0" applyFont="1" applyFill="1" applyBorder="1" applyAlignment="1">
      <alignment horizontal="right" vertical="center" wrapText="1"/>
    </xf>
    <xf numFmtId="0" fontId="24" fillId="3" borderId="13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left" vertical="top" wrapText="1"/>
    </xf>
    <xf numFmtId="0" fontId="24" fillId="3" borderId="1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A1" sqref="A1:I1"/>
    </sheetView>
  </sheetViews>
  <sheetFormatPr defaultColWidth="9" defaultRowHeight="13"/>
  <cols>
    <col min="1" max="1" width="5.25454545454545" style="29" customWidth="1"/>
    <col min="2" max="2" width="14.5" style="29" customWidth="1"/>
    <col min="3" max="3" width="20" style="29" customWidth="1"/>
    <col min="4" max="4" width="10.3727272727273" style="29" customWidth="1"/>
    <col min="5" max="5" width="7.75454545454545" style="29" customWidth="1"/>
    <col min="6" max="6" width="13.0909090909091" style="29" customWidth="1"/>
    <col min="7" max="7" width="14.6363636363636" style="29" customWidth="1"/>
    <col min="8" max="8" width="15.6272727272727" style="29" customWidth="1"/>
    <col min="9" max="16384" width="9" style="29"/>
  </cols>
  <sheetData>
    <row r="1" ht="57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27" customFormat="1" ht="45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3" t="s">
        <v>7</v>
      </c>
      <c r="H2" s="33" t="s">
        <v>8</v>
      </c>
      <c r="I2" s="48" t="s">
        <v>9</v>
      </c>
    </row>
    <row r="3" s="27" customFormat="1" ht="22" customHeight="1" spans="1:9">
      <c r="A3" s="34">
        <v>1</v>
      </c>
      <c r="B3" s="34" t="s">
        <v>10</v>
      </c>
      <c r="C3" s="35" t="s">
        <v>11</v>
      </c>
      <c r="D3" s="36">
        <v>136</v>
      </c>
      <c r="E3" s="35" t="s">
        <v>12</v>
      </c>
      <c r="F3" s="37">
        <v>141.5</v>
      </c>
      <c r="G3" s="38"/>
      <c r="H3" s="37">
        <f>D3*G3</f>
        <v>0</v>
      </c>
      <c r="I3" s="49"/>
    </row>
    <row r="4" s="27" customFormat="1" ht="22" customHeight="1" spans="1:9">
      <c r="A4" s="34"/>
      <c r="B4" s="34"/>
      <c r="C4" s="35" t="s">
        <v>13</v>
      </c>
      <c r="D4" s="36">
        <v>134</v>
      </c>
      <c r="E4" s="35" t="s">
        <v>12</v>
      </c>
      <c r="F4" s="37">
        <v>141.5</v>
      </c>
      <c r="G4" s="38"/>
      <c r="H4" s="37">
        <f t="shared" ref="H3:H8" si="0">D4*G4</f>
        <v>0</v>
      </c>
      <c r="I4" s="49"/>
    </row>
    <row r="5" s="27" customFormat="1" ht="22" customHeight="1" spans="1:9">
      <c r="A5" s="34"/>
      <c r="B5" s="34"/>
      <c r="C5" s="35" t="s">
        <v>14</v>
      </c>
      <c r="D5" s="36">
        <v>142</v>
      </c>
      <c r="E5" s="35" t="s">
        <v>12</v>
      </c>
      <c r="F5" s="37">
        <v>141.5</v>
      </c>
      <c r="G5" s="38"/>
      <c r="H5" s="37">
        <f t="shared" si="0"/>
        <v>0</v>
      </c>
      <c r="I5" s="49"/>
    </row>
    <row r="6" s="27" customFormat="1" ht="22" customHeight="1" spans="1:9">
      <c r="A6" s="34"/>
      <c r="B6" s="34"/>
      <c r="C6" s="35" t="s">
        <v>15</v>
      </c>
      <c r="D6" s="36">
        <v>140</v>
      </c>
      <c r="E6" s="35" t="s">
        <v>12</v>
      </c>
      <c r="F6" s="37">
        <v>141.5</v>
      </c>
      <c r="G6" s="38"/>
      <c r="H6" s="37">
        <f t="shared" si="0"/>
        <v>0</v>
      </c>
      <c r="I6" s="49"/>
    </row>
    <row r="7" s="27" customFormat="1" ht="22" customHeight="1" spans="1:9">
      <c r="A7" s="34"/>
      <c r="B7" s="34"/>
      <c r="C7" s="35" t="s">
        <v>16</v>
      </c>
      <c r="D7" s="36">
        <v>134</v>
      </c>
      <c r="E7" s="35" t="s">
        <v>12</v>
      </c>
      <c r="F7" s="37">
        <v>141.5</v>
      </c>
      <c r="G7" s="38"/>
      <c r="H7" s="37">
        <f t="shared" si="0"/>
        <v>0</v>
      </c>
      <c r="I7" s="49"/>
    </row>
    <row r="8" s="27" customFormat="1" ht="22" customHeight="1" spans="1:9">
      <c r="A8" s="34"/>
      <c r="B8" s="34"/>
      <c r="C8" s="35" t="s">
        <v>17</v>
      </c>
      <c r="D8" s="36">
        <v>818</v>
      </c>
      <c r="E8" s="35" t="s">
        <v>12</v>
      </c>
      <c r="F8" s="37">
        <v>235.84</v>
      </c>
      <c r="G8" s="38"/>
      <c r="H8" s="37">
        <f t="shared" si="0"/>
        <v>0</v>
      </c>
      <c r="I8" s="49"/>
    </row>
    <row r="9" s="27" customFormat="1" ht="22" customHeight="1" spans="1:9">
      <c r="A9" s="39" t="s">
        <v>18</v>
      </c>
      <c r="B9" s="39"/>
      <c r="C9" s="39"/>
      <c r="D9" s="39"/>
      <c r="E9" s="39"/>
      <c r="F9" s="39"/>
      <c r="G9" s="39"/>
      <c r="H9" s="40">
        <f>SUM(H3:H8)</f>
        <v>0</v>
      </c>
      <c r="I9" s="50"/>
    </row>
    <row r="10" s="27" customFormat="1" ht="22" customHeight="1" spans="1:9">
      <c r="A10" s="34">
        <v>2</v>
      </c>
      <c r="B10" s="34" t="s">
        <v>19</v>
      </c>
      <c r="C10" s="35" t="s">
        <v>11</v>
      </c>
      <c r="D10" s="35">
        <v>2</v>
      </c>
      <c r="E10" s="35" t="s">
        <v>12</v>
      </c>
      <c r="F10" s="37">
        <v>141.5</v>
      </c>
      <c r="G10" s="35"/>
      <c r="H10" s="35">
        <f>D10*G10</f>
        <v>0</v>
      </c>
      <c r="I10" s="49"/>
    </row>
    <row r="11" s="27" customFormat="1" ht="22" customHeight="1" spans="1:9">
      <c r="A11" s="34"/>
      <c r="B11" s="34"/>
      <c r="C11" s="35" t="s">
        <v>13</v>
      </c>
      <c r="D11" s="35">
        <v>2</v>
      </c>
      <c r="E11" s="35" t="s">
        <v>12</v>
      </c>
      <c r="F11" s="37">
        <v>141.5</v>
      </c>
      <c r="G11" s="35"/>
      <c r="H11" s="35">
        <f>D11*G11</f>
        <v>0</v>
      </c>
      <c r="I11" s="49"/>
    </row>
    <row r="12" s="27" customFormat="1" ht="22" customHeight="1" spans="1:9">
      <c r="A12" s="34"/>
      <c r="B12" s="34"/>
      <c r="C12" s="35" t="s">
        <v>14</v>
      </c>
      <c r="D12" s="35">
        <v>2</v>
      </c>
      <c r="E12" s="35" t="s">
        <v>12</v>
      </c>
      <c r="F12" s="37">
        <v>141.5</v>
      </c>
      <c r="G12" s="35"/>
      <c r="H12" s="35">
        <f t="shared" ref="H12:H22" si="1">D12*G12</f>
        <v>0</v>
      </c>
      <c r="I12" s="49"/>
    </row>
    <row r="13" s="27" customFormat="1" ht="22" customHeight="1" spans="1:9">
      <c r="A13" s="34"/>
      <c r="B13" s="34"/>
      <c r="C13" s="35" t="s">
        <v>15</v>
      </c>
      <c r="D13" s="35">
        <v>2</v>
      </c>
      <c r="E13" s="35" t="s">
        <v>12</v>
      </c>
      <c r="F13" s="37">
        <v>141.5</v>
      </c>
      <c r="G13" s="35"/>
      <c r="H13" s="35">
        <f t="shared" si="1"/>
        <v>0</v>
      </c>
      <c r="I13" s="49"/>
    </row>
    <row r="14" s="27" customFormat="1" ht="22" customHeight="1" spans="1:9">
      <c r="A14" s="34"/>
      <c r="B14" s="34"/>
      <c r="C14" s="35" t="s">
        <v>16</v>
      </c>
      <c r="D14" s="35">
        <v>2</v>
      </c>
      <c r="E14" s="35" t="s">
        <v>12</v>
      </c>
      <c r="F14" s="37">
        <v>141.5</v>
      </c>
      <c r="G14" s="35"/>
      <c r="H14" s="35">
        <f t="shared" si="1"/>
        <v>0</v>
      </c>
      <c r="I14" s="49"/>
    </row>
    <row r="15" s="27" customFormat="1" ht="22" customHeight="1" spans="1:9">
      <c r="A15" s="34"/>
      <c r="B15" s="34"/>
      <c r="C15" s="35" t="s">
        <v>17</v>
      </c>
      <c r="D15" s="35">
        <v>12</v>
      </c>
      <c r="E15" s="35" t="s">
        <v>12</v>
      </c>
      <c r="F15" s="37">
        <v>235.84</v>
      </c>
      <c r="G15" s="35"/>
      <c r="H15" s="35">
        <f t="shared" si="1"/>
        <v>0</v>
      </c>
      <c r="I15" s="49"/>
    </row>
    <row r="16" s="27" customFormat="1" ht="22" customHeight="1" spans="1:9">
      <c r="A16" s="39" t="s">
        <v>20</v>
      </c>
      <c r="B16" s="39"/>
      <c r="C16" s="39"/>
      <c r="D16" s="39"/>
      <c r="E16" s="39"/>
      <c r="F16" s="39"/>
      <c r="G16" s="39"/>
      <c r="H16" s="41">
        <f>SUM(H10:H15)</f>
        <v>0</v>
      </c>
      <c r="I16" s="50"/>
    </row>
    <row r="17" s="27" customFormat="1" ht="22" customHeight="1" spans="1:9">
      <c r="A17" s="34">
        <v>3</v>
      </c>
      <c r="B17" s="34" t="s">
        <v>21</v>
      </c>
      <c r="C17" s="42" t="s">
        <v>11</v>
      </c>
      <c r="D17" s="43">
        <v>8</v>
      </c>
      <c r="E17" s="35" t="s">
        <v>12</v>
      </c>
      <c r="F17" s="37">
        <v>141.5</v>
      </c>
      <c r="G17" s="38"/>
      <c r="H17" s="37">
        <f t="shared" si="1"/>
        <v>0</v>
      </c>
      <c r="I17" s="49"/>
    </row>
    <row r="18" s="27" customFormat="1" ht="22" customHeight="1" spans="1:9">
      <c r="A18" s="34"/>
      <c r="B18" s="34"/>
      <c r="C18" s="42" t="s">
        <v>13</v>
      </c>
      <c r="D18" s="43">
        <v>12</v>
      </c>
      <c r="E18" s="35" t="s">
        <v>12</v>
      </c>
      <c r="F18" s="37">
        <v>141.5</v>
      </c>
      <c r="G18" s="38"/>
      <c r="H18" s="37">
        <f t="shared" si="1"/>
        <v>0</v>
      </c>
      <c r="I18" s="49"/>
    </row>
    <row r="19" s="27" customFormat="1" ht="22" customHeight="1" spans="1:9">
      <c r="A19" s="34"/>
      <c r="B19" s="34"/>
      <c r="C19" s="42" t="s">
        <v>14</v>
      </c>
      <c r="D19" s="43">
        <v>32</v>
      </c>
      <c r="E19" s="35" t="s">
        <v>12</v>
      </c>
      <c r="F19" s="37">
        <v>141.5</v>
      </c>
      <c r="G19" s="38"/>
      <c r="H19" s="37">
        <f t="shared" si="1"/>
        <v>0</v>
      </c>
      <c r="I19" s="49"/>
    </row>
    <row r="20" s="27" customFormat="1" ht="22" customHeight="1" spans="1:9">
      <c r="A20" s="34"/>
      <c r="B20" s="34"/>
      <c r="C20" s="42" t="s">
        <v>15</v>
      </c>
      <c r="D20" s="43">
        <v>24</v>
      </c>
      <c r="E20" s="35" t="s">
        <v>12</v>
      </c>
      <c r="F20" s="37">
        <v>141.5</v>
      </c>
      <c r="G20" s="38"/>
      <c r="H20" s="37">
        <f t="shared" si="1"/>
        <v>0</v>
      </c>
      <c r="I20" s="49"/>
    </row>
    <row r="21" s="27" customFormat="1" ht="22" customHeight="1" spans="1:9">
      <c r="A21" s="34"/>
      <c r="B21" s="34"/>
      <c r="C21" s="42" t="s">
        <v>16</v>
      </c>
      <c r="D21" s="43">
        <v>24</v>
      </c>
      <c r="E21" s="35" t="s">
        <v>12</v>
      </c>
      <c r="F21" s="37">
        <v>141.5</v>
      </c>
      <c r="G21" s="38"/>
      <c r="H21" s="37">
        <f t="shared" si="1"/>
        <v>0</v>
      </c>
      <c r="I21" s="49"/>
    </row>
    <row r="22" s="27" customFormat="1" ht="22" customHeight="1" spans="1:9">
      <c r="A22" s="34"/>
      <c r="B22" s="34"/>
      <c r="C22" s="42" t="s">
        <v>17</v>
      </c>
      <c r="D22" s="43">
        <v>35</v>
      </c>
      <c r="E22" s="35" t="s">
        <v>12</v>
      </c>
      <c r="F22" s="37">
        <v>235.84</v>
      </c>
      <c r="G22" s="38"/>
      <c r="H22" s="37">
        <f t="shared" si="1"/>
        <v>0</v>
      </c>
      <c r="I22" s="49"/>
    </row>
    <row r="23" s="27" customFormat="1" ht="22" customHeight="1" spans="1:9">
      <c r="A23" s="39" t="s">
        <v>20</v>
      </c>
      <c r="B23" s="39"/>
      <c r="C23" s="39"/>
      <c r="D23" s="39"/>
      <c r="E23" s="39"/>
      <c r="F23" s="39"/>
      <c r="G23" s="39"/>
      <c r="H23" s="41">
        <f>SUM(H17:H22)</f>
        <v>0</v>
      </c>
      <c r="I23" s="51"/>
    </row>
    <row r="24" s="27" customFormat="1" ht="22" customHeight="1" spans="1:9">
      <c r="A24" s="39" t="s">
        <v>22</v>
      </c>
      <c r="B24" s="39"/>
      <c r="C24" s="39"/>
      <c r="D24" s="39"/>
      <c r="E24" s="39"/>
      <c r="F24" s="39"/>
      <c r="G24" s="39"/>
      <c r="H24" s="41">
        <f>H9+H16+H23</f>
        <v>0</v>
      </c>
      <c r="I24" s="51"/>
    </row>
    <row r="25" s="28" customFormat="1" ht="65" customHeight="1" spans="1:9">
      <c r="A25" s="44" t="s">
        <v>23</v>
      </c>
      <c r="B25" s="45"/>
      <c r="C25" s="45"/>
      <c r="D25" s="45"/>
      <c r="E25" s="45"/>
      <c r="F25" s="45"/>
      <c r="G25" s="45"/>
      <c r="H25" s="45"/>
      <c r="I25" s="52"/>
    </row>
    <row r="26" s="28" customFormat="1" ht="57" customHeight="1" spans="1:9">
      <c r="A26" s="46" t="s">
        <v>24</v>
      </c>
      <c r="B26" s="47"/>
      <c r="C26" s="47"/>
      <c r="D26" s="47"/>
      <c r="E26" s="47"/>
      <c r="F26" s="47"/>
      <c r="G26" s="47"/>
      <c r="H26" s="47"/>
      <c r="I26" s="53"/>
    </row>
  </sheetData>
  <mergeCells count="13">
    <mergeCell ref="A1:I1"/>
    <mergeCell ref="A9:G9"/>
    <mergeCell ref="A16:G16"/>
    <mergeCell ref="A23:G23"/>
    <mergeCell ref="A24:G24"/>
    <mergeCell ref="A25:I25"/>
    <mergeCell ref="A26:I26"/>
    <mergeCell ref="A3:A8"/>
    <mergeCell ref="A10:A15"/>
    <mergeCell ref="A17:A22"/>
    <mergeCell ref="B3:B8"/>
    <mergeCell ref="B10:B15"/>
    <mergeCell ref="B17:B22"/>
  </mergeCells>
  <pageMargins left="0.75" right="0.75" top="0.392361111111111" bottom="0.590277777777778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8"/>
  <sheetViews>
    <sheetView workbookViewId="0">
      <pane xSplit="1" ySplit="2" topLeftCell="B53" activePane="bottomRight" state="frozen"/>
      <selection/>
      <selection pane="topRight"/>
      <selection pane="bottomLeft"/>
      <selection pane="bottomRight" activeCell="K48" sqref="K48"/>
    </sheetView>
  </sheetViews>
  <sheetFormatPr defaultColWidth="8.8" defaultRowHeight="14" zeroHeight="1"/>
  <cols>
    <col min="1" max="1" width="8.67272727272727" customWidth="1"/>
    <col min="2" max="2" width="25.3727272727273" style="1" customWidth="1"/>
    <col min="3" max="8" width="9.62727272727273" style="2" customWidth="1"/>
    <col min="9" max="16369" width="8.8" customWidth="1"/>
  </cols>
  <sheetData>
    <row r="1" ht="28.5" customHeight="1" spans="1:24">
      <c r="A1" s="3" t="s">
        <v>25</v>
      </c>
      <c r="B1" s="4"/>
      <c r="C1" s="5"/>
      <c r="D1" s="6"/>
      <c r="E1" s="6"/>
      <c r="F1" s="6"/>
      <c r="G1" s="6"/>
      <c r="H1" s="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ht="84.65" customHeight="1" spans="1:24">
      <c r="A2" s="7" t="s">
        <v>1</v>
      </c>
      <c r="B2" s="7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9" t="s">
        <v>32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22.5" customHeight="1" spans="1:24">
      <c r="A3" s="10">
        <v>1</v>
      </c>
      <c r="B3" s="11" t="s">
        <v>33</v>
      </c>
      <c r="C3" s="12">
        <v>2</v>
      </c>
      <c r="D3" s="12">
        <v>2</v>
      </c>
      <c r="E3" s="12">
        <v>2</v>
      </c>
      <c r="F3" s="12">
        <v>2</v>
      </c>
      <c r="G3" s="12">
        <v>2</v>
      </c>
      <c r="H3" s="12">
        <v>14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ht="22.5" customHeight="1" spans="1:24">
      <c r="A4" s="10">
        <v>2</v>
      </c>
      <c r="B4" s="11" t="s">
        <v>34</v>
      </c>
      <c r="C4" s="12">
        <v>2</v>
      </c>
      <c r="D4" s="12">
        <v>2</v>
      </c>
      <c r="E4" s="12">
        <v>2</v>
      </c>
      <c r="F4" s="12">
        <v>2</v>
      </c>
      <c r="G4" s="12">
        <v>2</v>
      </c>
      <c r="H4" s="12">
        <v>12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ht="22.5" customHeight="1" spans="1:24">
      <c r="A5" s="10">
        <v>3</v>
      </c>
      <c r="B5" s="11" t="s">
        <v>35</v>
      </c>
      <c r="C5" s="12">
        <v>2</v>
      </c>
      <c r="D5" s="12">
        <v>2</v>
      </c>
      <c r="E5" s="12">
        <v>2</v>
      </c>
      <c r="F5" s="12">
        <v>2</v>
      </c>
      <c r="G5" s="12">
        <v>2</v>
      </c>
      <c r="H5" s="12">
        <v>10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ht="22.5" customHeight="1" spans="1:24">
      <c r="A6" s="10">
        <v>4</v>
      </c>
      <c r="B6" s="11" t="s">
        <v>36</v>
      </c>
      <c r="C6" s="12">
        <v>2</v>
      </c>
      <c r="D6" s="12">
        <v>2</v>
      </c>
      <c r="E6" s="12">
        <v>2</v>
      </c>
      <c r="F6" s="12">
        <v>2</v>
      </c>
      <c r="G6" s="12">
        <v>2</v>
      </c>
      <c r="H6" s="12">
        <v>10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ht="22.5" customHeight="1" spans="1:24">
      <c r="A7" s="10">
        <v>5</v>
      </c>
      <c r="B7" s="11" t="s">
        <v>37</v>
      </c>
      <c r="C7" s="12">
        <v>2</v>
      </c>
      <c r="D7" s="12">
        <v>2</v>
      </c>
      <c r="E7" s="12">
        <v>4</v>
      </c>
      <c r="F7" s="12">
        <v>4</v>
      </c>
      <c r="G7" s="12">
        <v>0</v>
      </c>
      <c r="H7" s="12">
        <v>29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ht="22.5" customHeight="1" spans="1:24">
      <c r="A8" s="10">
        <v>6</v>
      </c>
      <c r="B8" s="11" t="s">
        <v>38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9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ht="22.5" customHeight="1" spans="1:24">
      <c r="A9" s="10">
        <v>7</v>
      </c>
      <c r="B9" s="11" t="s">
        <v>39</v>
      </c>
      <c r="C9" s="12">
        <v>4</v>
      </c>
      <c r="D9" s="12">
        <v>4</v>
      </c>
      <c r="E9" s="12">
        <v>4</v>
      </c>
      <c r="F9" s="13">
        <v>4</v>
      </c>
      <c r="G9" s="12">
        <v>4</v>
      </c>
      <c r="H9" s="12">
        <v>18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ht="22.5" customHeight="1" spans="1:24">
      <c r="A10" s="10">
        <v>8</v>
      </c>
      <c r="B10" s="11" t="s">
        <v>40</v>
      </c>
      <c r="C10" s="12">
        <v>2</v>
      </c>
      <c r="D10" s="12">
        <v>2</v>
      </c>
      <c r="E10" s="12">
        <v>2</v>
      </c>
      <c r="F10" s="14">
        <v>2</v>
      </c>
      <c r="G10" s="12">
        <v>2</v>
      </c>
      <c r="H10" s="12">
        <v>15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ht="22.5" customHeight="1" spans="1:24">
      <c r="A11" s="10">
        <v>9</v>
      </c>
      <c r="B11" s="11" t="s">
        <v>41</v>
      </c>
      <c r="C11" s="12">
        <v>2</v>
      </c>
      <c r="D11" s="12">
        <v>2</v>
      </c>
      <c r="E11" s="12">
        <v>2</v>
      </c>
      <c r="F11" s="12">
        <v>2</v>
      </c>
      <c r="G11" s="12">
        <v>2</v>
      </c>
      <c r="H11" s="12">
        <v>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ht="22.5" customHeight="1" spans="1:24">
      <c r="A12" s="10">
        <v>10</v>
      </c>
      <c r="B12" s="11" t="s">
        <v>42</v>
      </c>
      <c r="C12" s="12">
        <v>2</v>
      </c>
      <c r="D12" s="12">
        <v>2</v>
      </c>
      <c r="E12" s="12">
        <v>2</v>
      </c>
      <c r="F12" s="12">
        <v>2</v>
      </c>
      <c r="G12" s="12">
        <v>2</v>
      </c>
      <c r="H12" s="12">
        <v>12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ht="22.5" customHeight="1" spans="1:24">
      <c r="A13" s="10">
        <v>11</v>
      </c>
      <c r="B13" s="11" t="s">
        <v>43</v>
      </c>
      <c r="C13" s="12">
        <v>4</v>
      </c>
      <c r="D13" s="12">
        <v>4</v>
      </c>
      <c r="E13" s="12">
        <v>4</v>
      </c>
      <c r="F13" s="12">
        <v>4</v>
      </c>
      <c r="G13" s="12">
        <v>4</v>
      </c>
      <c r="H13" s="12">
        <v>25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ht="22.5" customHeight="1" spans="1:24">
      <c r="A14" s="10">
        <v>12</v>
      </c>
      <c r="B14" s="11" t="s">
        <v>44</v>
      </c>
      <c r="C14" s="12">
        <v>2</v>
      </c>
      <c r="D14" s="12">
        <v>2</v>
      </c>
      <c r="E14" s="12">
        <v>2</v>
      </c>
      <c r="F14" s="12">
        <v>2</v>
      </c>
      <c r="G14" s="12">
        <v>2</v>
      </c>
      <c r="H14" s="12">
        <v>15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22.5" customHeight="1" spans="1:24">
      <c r="A15" s="10">
        <v>13</v>
      </c>
      <c r="B15" s="11" t="s">
        <v>45</v>
      </c>
      <c r="C15" s="12">
        <v>2</v>
      </c>
      <c r="D15" s="12">
        <v>2</v>
      </c>
      <c r="E15" s="12">
        <v>2</v>
      </c>
      <c r="F15" s="12">
        <v>2</v>
      </c>
      <c r="G15" s="12">
        <v>2</v>
      </c>
      <c r="H15" s="12">
        <v>14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22.5" customHeight="1" spans="1:24">
      <c r="A16" s="10">
        <v>14</v>
      </c>
      <c r="B16" s="11" t="s">
        <v>46</v>
      </c>
      <c r="C16" s="12">
        <v>4</v>
      </c>
      <c r="D16" s="12">
        <v>4</v>
      </c>
      <c r="E16" s="12">
        <v>4</v>
      </c>
      <c r="F16" s="12">
        <v>4</v>
      </c>
      <c r="G16" s="12">
        <v>4</v>
      </c>
      <c r="H16" s="12">
        <v>10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ht="22.5" customHeight="1" spans="1:24">
      <c r="A17" s="10">
        <v>15</v>
      </c>
      <c r="B17" s="11" t="s">
        <v>47</v>
      </c>
      <c r="C17" s="12">
        <v>4</v>
      </c>
      <c r="D17" s="12">
        <v>4</v>
      </c>
      <c r="E17" s="12">
        <v>4</v>
      </c>
      <c r="F17" s="12">
        <v>4</v>
      </c>
      <c r="G17" s="12">
        <v>4</v>
      </c>
      <c r="H17" s="12">
        <v>10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ht="22.5" customHeight="1" spans="1:24">
      <c r="A18" s="10">
        <v>16</v>
      </c>
      <c r="B18" s="15" t="s">
        <v>48</v>
      </c>
      <c r="C18" s="12">
        <v>4</v>
      </c>
      <c r="D18" s="12">
        <v>4</v>
      </c>
      <c r="E18" s="12">
        <v>4</v>
      </c>
      <c r="F18" s="12">
        <v>4</v>
      </c>
      <c r="G18" s="12">
        <v>4</v>
      </c>
      <c r="H18" s="12">
        <v>5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ht="22.5" customHeight="1" spans="1:24">
      <c r="A19" s="10">
        <v>17</v>
      </c>
      <c r="B19" s="11" t="s">
        <v>49</v>
      </c>
      <c r="C19" s="12">
        <v>2</v>
      </c>
      <c r="D19" s="12">
        <v>0</v>
      </c>
      <c r="E19" s="12">
        <v>2</v>
      </c>
      <c r="F19" s="12">
        <v>2</v>
      </c>
      <c r="G19" s="12">
        <v>2</v>
      </c>
      <c r="H19" s="12">
        <v>25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ht="22.5" customHeight="1" spans="1:24">
      <c r="A20" s="10">
        <v>18</v>
      </c>
      <c r="B20" s="11" t="s">
        <v>50</v>
      </c>
      <c r="C20" s="12">
        <v>2</v>
      </c>
      <c r="D20" s="12">
        <v>2</v>
      </c>
      <c r="E20" s="12">
        <v>2</v>
      </c>
      <c r="F20" s="12">
        <v>2</v>
      </c>
      <c r="G20" s="12">
        <v>2</v>
      </c>
      <c r="H20" s="12">
        <v>17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ht="22.5" customHeight="1" spans="1:24">
      <c r="A21" s="10">
        <v>19</v>
      </c>
      <c r="B21" s="11" t="s">
        <v>51</v>
      </c>
      <c r="C21" s="12">
        <v>4</v>
      </c>
      <c r="D21" s="12">
        <v>4</v>
      </c>
      <c r="E21" s="12">
        <v>8</v>
      </c>
      <c r="F21" s="12">
        <v>6</v>
      </c>
      <c r="G21" s="12">
        <v>4</v>
      </c>
      <c r="H21" s="12">
        <v>27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ht="22.5" customHeight="1" spans="1:24">
      <c r="A22" s="10">
        <v>20</v>
      </c>
      <c r="B22" s="15" t="s">
        <v>52</v>
      </c>
      <c r="C22" s="12">
        <v>2</v>
      </c>
      <c r="D22" s="12">
        <v>2</v>
      </c>
      <c r="E22" s="12">
        <v>2</v>
      </c>
      <c r="F22" s="12">
        <v>2</v>
      </c>
      <c r="G22" s="12">
        <v>2</v>
      </c>
      <c r="H22" s="12">
        <v>10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ht="22.5" customHeight="1" spans="1:24">
      <c r="A23" s="10">
        <v>21</v>
      </c>
      <c r="B23" s="15" t="s">
        <v>53</v>
      </c>
      <c r="C23" s="12">
        <v>2</v>
      </c>
      <c r="D23" s="12">
        <v>2</v>
      </c>
      <c r="E23" s="12">
        <v>2</v>
      </c>
      <c r="F23" s="12">
        <v>2</v>
      </c>
      <c r="G23" s="12">
        <v>2</v>
      </c>
      <c r="H23" s="12">
        <v>10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ht="22.5" customHeight="1" spans="1:24">
      <c r="A24" s="10">
        <v>22</v>
      </c>
      <c r="B24" s="15" t="s">
        <v>54</v>
      </c>
      <c r="C24" s="12">
        <v>4</v>
      </c>
      <c r="D24" s="12">
        <v>4</v>
      </c>
      <c r="E24" s="12">
        <v>4</v>
      </c>
      <c r="F24" s="12">
        <v>4</v>
      </c>
      <c r="G24" s="12">
        <v>4</v>
      </c>
      <c r="H24" s="12">
        <v>20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22.5" customHeight="1" spans="1:24">
      <c r="A25" s="10">
        <v>23</v>
      </c>
      <c r="B25" s="11" t="s">
        <v>55</v>
      </c>
      <c r="C25" s="12">
        <v>4</v>
      </c>
      <c r="D25" s="12">
        <v>4</v>
      </c>
      <c r="E25" s="12">
        <v>4</v>
      </c>
      <c r="F25" s="12">
        <v>4</v>
      </c>
      <c r="G25" s="12">
        <v>4</v>
      </c>
      <c r="H25" s="12">
        <v>29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ht="22.5" customHeight="1" spans="1:24">
      <c r="A26" s="10">
        <v>24</v>
      </c>
      <c r="B26" s="11" t="s">
        <v>56</v>
      </c>
      <c r="C26" s="12">
        <v>2</v>
      </c>
      <c r="D26" s="12">
        <v>2</v>
      </c>
      <c r="E26" s="12">
        <v>2</v>
      </c>
      <c r="F26" s="12">
        <v>2</v>
      </c>
      <c r="G26" s="12">
        <v>2</v>
      </c>
      <c r="H26" s="12">
        <v>16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ht="22.5" customHeight="1" spans="1:24">
      <c r="A27" s="10">
        <v>25</v>
      </c>
      <c r="B27" s="11" t="s">
        <v>57</v>
      </c>
      <c r="C27" s="12">
        <v>4</v>
      </c>
      <c r="D27" s="12">
        <v>4</v>
      </c>
      <c r="E27" s="12">
        <v>4</v>
      </c>
      <c r="F27" s="12">
        <v>4</v>
      </c>
      <c r="G27" s="12">
        <v>4</v>
      </c>
      <c r="H27" s="12">
        <v>20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ht="22.5" customHeight="1" spans="1:24">
      <c r="A28" s="10">
        <v>26</v>
      </c>
      <c r="B28" s="11" t="s">
        <v>58</v>
      </c>
      <c r="C28" s="12">
        <v>2</v>
      </c>
      <c r="D28" s="12">
        <v>2</v>
      </c>
      <c r="E28" s="12">
        <v>2</v>
      </c>
      <c r="F28" s="12">
        <v>2</v>
      </c>
      <c r="G28" s="12">
        <v>2</v>
      </c>
      <c r="H28" s="12">
        <v>8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ht="22.5" customHeight="1" spans="1:24">
      <c r="A29" s="10">
        <v>27</v>
      </c>
      <c r="B29" s="11" t="s">
        <v>59</v>
      </c>
      <c r="C29" s="12">
        <v>2</v>
      </c>
      <c r="D29" s="12">
        <v>2</v>
      </c>
      <c r="E29" s="12">
        <v>2</v>
      </c>
      <c r="F29" s="12">
        <v>2</v>
      </c>
      <c r="G29" s="12">
        <v>2</v>
      </c>
      <c r="H29" s="12">
        <v>10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ht="22.5" customHeight="1" spans="1:24">
      <c r="A30" s="10">
        <v>28</v>
      </c>
      <c r="B30" s="11" t="s">
        <v>60</v>
      </c>
      <c r="C30" s="12">
        <v>2</v>
      </c>
      <c r="D30" s="12">
        <v>2</v>
      </c>
      <c r="E30" s="12">
        <v>2</v>
      </c>
      <c r="F30" s="12">
        <v>2</v>
      </c>
      <c r="G30" s="12">
        <v>2</v>
      </c>
      <c r="H30" s="12">
        <v>10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ht="22.5" customHeight="1" spans="1:24">
      <c r="A31" s="10">
        <v>29</v>
      </c>
      <c r="B31" s="11" t="s">
        <v>61</v>
      </c>
      <c r="C31" s="12">
        <v>2</v>
      </c>
      <c r="D31" s="12">
        <v>2</v>
      </c>
      <c r="E31" s="12">
        <v>2</v>
      </c>
      <c r="F31" s="12">
        <v>2</v>
      </c>
      <c r="G31" s="12">
        <v>2</v>
      </c>
      <c r="H31" s="12">
        <v>10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ht="22.5" customHeight="1" spans="1:24">
      <c r="A32" s="10">
        <v>30</v>
      </c>
      <c r="B32" s="11" t="s">
        <v>62</v>
      </c>
      <c r="C32" s="12">
        <v>2</v>
      </c>
      <c r="D32" s="12">
        <v>2</v>
      </c>
      <c r="E32" s="12">
        <v>2</v>
      </c>
      <c r="F32" s="12">
        <v>2</v>
      </c>
      <c r="G32" s="12">
        <v>2</v>
      </c>
      <c r="H32" s="12">
        <v>10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ht="22.5" customHeight="1" spans="1:24">
      <c r="A33" s="10">
        <v>31</v>
      </c>
      <c r="B33" s="11" t="s">
        <v>63</v>
      </c>
      <c r="C33" s="12">
        <v>2</v>
      </c>
      <c r="D33" s="12">
        <v>2</v>
      </c>
      <c r="E33" s="12">
        <v>2</v>
      </c>
      <c r="F33" s="12">
        <v>2</v>
      </c>
      <c r="G33" s="12">
        <v>2</v>
      </c>
      <c r="H33" s="12">
        <v>17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ht="22.5" customHeight="1" spans="1:24">
      <c r="A34" s="10">
        <v>32</v>
      </c>
      <c r="B34" s="11" t="s">
        <v>64</v>
      </c>
      <c r="C34" s="12">
        <v>2</v>
      </c>
      <c r="D34" s="12">
        <v>2</v>
      </c>
      <c r="E34" s="12">
        <v>2</v>
      </c>
      <c r="F34" s="12">
        <v>2</v>
      </c>
      <c r="G34" s="12">
        <v>2</v>
      </c>
      <c r="H34" s="12">
        <v>10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ht="22.5" customHeight="1" spans="1:24">
      <c r="A35" s="10">
        <v>33</v>
      </c>
      <c r="B35" s="11" t="s">
        <v>65</v>
      </c>
      <c r="C35" s="12">
        <v>2</v>
      </c>
      <c r="D35" s="12">
        <v>2</v>
      </c>
      <c r="E35" s="12">
        <v>2</v>
      </c>
      <c r="F35" s="12">
        <v>2</v>
      </c>
      <c r="G35" s="12">
        <v>2</v>
      </c>
      <c r="H35" s="12">
        <v>10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ht="22.5" customHeight="1" spans="1:24">
      <c r="A36" s="10">
        <v>34</v>
      </c>
      <c r="B36" s="11" t="s">
        <v>66</v>
      </c>
      <c r="C36" s="12">
        <v>8</v>
      </c>
      <c r="D36" s="12">
        <v>8</v>
      </c>
      <c r="E36" s="12">
        <v>8</v>
      </c>
      <c r="F36" s="12">
        <v>8</v>
      </c>
      <c r="G36" s="12">
        <v>8</v>
      </c>
      <c r="H36" s="12">
        <v>78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ht="22.5" customHeight="1" spans="1:24">
      <c r="A37" s="10">
        <v>35</v>
      </c>
      <c r="B37" s="11" t="s">
        <v>67</v>
      </c>
      <c r="C37" s="12">
        <v>4</v>
      </c>
      <c r="D37" s="12">
        <v>4</v>
      </c>
      <c r="E37" s="12">
        <v>4</v>
      </c>
      <c r="F37" s="12">
        <v>4</v>
      </c>
      <c r="G37" s="12">
        <v>4</v>
      </c>
      <c r="H37" s="12">
        <v>24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ht="22.5" customHeight="1" spans="1:24">
      <c r="A38" s="10">
        <v>36</v>
      </c>
      <c r="B38" s="11" t="s">
        <v>68</v>
      </c>
      <c r="C38" s="12">
        <v>2</v>
      </c>
      <c r="D38" s="12">
        <v>2</v>
      </c>
      <c r="E38" s="12">
        <v>2</v>
      </c>
      <c r="F38" s="12">
        <v>2</v>
      </c>
      <c r="G38" s="12">
        <v>2</v>
      </c>
      <c r="H38" s="12">
        <v>15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ht="22.5" customHeight="1" spans="1:24">
      <c r="A39" s="10">
        <v>37</v>
      </c>
      <c r="B39" s="11" t="s">
        <v>69</v>
      </c>
      <c r="C39" s="12">
        <v>2</v>
      </c>
      <c r="D39" s="12">
        <v>2</v>
      </c>
      <c r="E39" s="12">
        <v>2</v>
      </c>
      <c r="F39" s="12">
        <v>2</v>
      </c>
      <c r="G39" s="12">
        <v>2</v>
      </c>
      <c r="H39" s="12">
        <v>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ht="22.5" customHeight="1" spans="1:24">
      <c r="A40" s="10">
        <v>38</v>
      </c>
      <c r="B40" s="11" t="s">
        <v>70</v>
      </c>
      <c r="C40" s="12">
        <v>2</v>
      </c>
      <c r="D40" s="12">
        <v>2</v>
      </c>
      <c r="E40" s="12">
        <v>2</v>
      </c>
      <c r="F40" s="12">
        <v>2</v>
      </c>
      <c r="G40" s="12">
        <v>2</v>
      </c>
      <c r="H40" s="12">
        <v>20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ht="22.5" customHeight="1" spans="1:24">
      <c r="A41" s="10">
        <v>39</v>
      </c>
      <c r="B41" s="11" t="s">
        <v>71</v>
      </c>
      <c r="C41" s="12">
        <v>2</v>
      </c>
      <c r="D41" s="12">
        <v>2</v>
      </c>
      <c r="E41" s="12">
        <v>2</v>
      </c>
      <c r="F41" s="12">
        <v>2</v>
      </c>
      <c r="G41" s="12">
        <v>2</v>
      </c>
      <c r="H41" s="12">
        <v>8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ht="22.5" customHeight="1" spans="1:24">
      <c r="A42" s="10">
        <v>40</v>
      </c>
      <c r="B42" s="11" t="s">
        <v>72</v>
      </c>
      <c r="C42" s="12">
        <v>4</v>
      </c>
      <c r="D42" s="12">
        <v>4</v>
      </c>
      <c r="E42" s="12">
        <v>4</v>
      </c>
      <c r="F42" s="12">
        <v>4</v>
      </c>
      <c r="G42" s="12">
        <v>4</v>
      </c>
      <c r="H42" s="12">
        <v>20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ht="22.5" customHeight="1" spans="1:24">
      <c r="A43" s="10">
        <v>41</v>
      </c>
      <c r="B43" s="11" t="s">
        <v>73</v>
      </c>
      <c r="C43" s="12">
        <v>6</v>
      </c>
      <c r="D43" s="12">
        <v>6</v>
      </c>
      <c r="E43" s="12">
        <v>6</v>
      </c>
      <c r="F43" s="12">
        <v>6</v>
      </c>
      <c r="G43" s="12">
        <v>6</v>
      </c>
      <c r="H43" s="12">
        <v>12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ht="22.5" customHeight="1" spans="1:24">
      <c r="A44" s="10">
        <v>42</v>
      </c>
      <c r="B44" s="16" t="s">
        <v>74</v>
      </c>
      <c r="C44" s="12">
        <v>2</v>
      </c>
      <c r="D44" s="12">
        <v>2</v>
      </c>
      <c r="E44" s="12">
        <v>2</v>
      </c>
      <c r="F44" s="12">
        <v>2</v>
      </c>
      <c r="G44" s="12">
        <v>2</v>
      </c>
      <c r="H44" s="12">
        <v>10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ht="22.5" customHeight="1" spans="1:24">
      <c r="A45" s="10">
        <v>43</v>
      </c>
      <c r="B45" s="16" t="s">
        <v>75</v>
      </c>
      <c r="C45" s="12">
        <v>2</v>
      </c>
      <c r="D45" s="12">
        <v>2</v>
      </c>
      <c r="E45" s="12">
        <v>2</v>
      </c>
      <c r="F45" s="12">
        <v>2</v>
      </c>
      <c r="G45" s="12">
        <v>2</v>
      </c>
      <c r="H45" s="12">
        <v>13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ht="22.5" customHeight="1" spans="1:24">
      <c r="A46" s="10">
        <v>44</v>
      </c>
      <c r="B46" s="16" t="s">
        <v>76</v>
      </c>
      <c r="C46" s="12">
        <v>4</v>
      </c>
      <c r="D46" s="12">
        <v>4</v>
      </c>
      <c r="E46" s="12">
        <v>4</v>
      </c>
      <c r="F46" s="12">
        <v>4</v>
      </c>
      <c r="G46" s="12">
        <v>4</v>
      </c>
      <c r="H46" s="12">
        <v>11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ht="22.5" customHeight="1" spans="1:24">
      <c r="A47" s="10">
        <v>45</v>
      </c>
      <c r="B47" s="16" t="s">
        <v>77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12">
        <v>10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ht="22.5" customHeight="1" spans="1:24">
      <c r="A48" s="10">
        <v>46</v>
      </c>
      <c r="B48" s="16" t="s">
        <v>78</v>
      </c>
      <c r="C48" s="12">
        <v>2</v>
      </c>
      <c r="D48" s="12">
        <v>2</v>
      </c>
      <c r="E48" s="12">
        <v>2</v>
      </c>
      <c r="F48" s="12">
        <v>2</v>
      </c>
      <c r="G48" s="12">
        <v>2</v>
      </c>
      <c r="H48" s="12">
        <v>6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ht="22.5" customHeight="1" spans="1:24">
      <c r="A49" s="10">
        <v>47</v>
      </c>
      <c r="B49" s="16" t="s">
        <v>79</v>
      </c>
      <c r="C49" s="12">
        <v>2</v>
      </c>
      <c r="D49" s="12">
        <v>2</v>
      </c>
      <c r="E49" s="12">
        <v>2</v>
      </c>
      <c r="F49" s="12">
        <v>2</v>
      </c>
      <c r="G49" s="12">
        <v>2</v>
      </c>
      <c r="H49" s="12">
        <v>13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ht="22.5" customHeight="1" spans="1:24">
      <c r="A50" s="10">
        <v>48</v>
      </c>
      <c r="B50" s="16" t="s">
        <v>80</v>
      </c>
      <c r="C50" s="12">
        <v>2</v>
      </c>
      <c r="D50" s="12">
        <v>2</v>
      </c>
      <c r="E50" s="12">
        <v>2</v>
      </c>
      <c r="F50" s="12">
        <v>2</v>
      </c>
      <c r="G50" s="12">
        <v>2</v>
      </c>
      <c r="H50" s="12">
        <v>19</v>
      </c>
      <c r="I50" s="26"/>
      <c r="J50" s="26"/>
      <c r="K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ht="22.5" customHeight="1" spans="1:24">
      <c r="A51" s="10">
        <v>49</v>
      </c>
      <c r="B51" s="11" t="s">
        <v>81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20</v>
      </c>
      <c r="I51" s="26"/>
      <c r="J51" s="26"/>
      <c r="K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ht="22.5" customHeight="1" spans="1:24">
      <c r="A52" s="10">
        <v>50</v>
      </c>
      <c r="B52" s="11" t="s">
        <v>82</v>
      </c>
      <c r="C52" s="12">
        <v>2</v>
      </c>
      <c r="D52" s="12">
        <v>2</v>
      </c>
      <c r="E52" s="12">
        <v>2</v>
      </c>
      <c r="F52" s="12">
        <v>2</v>
      </c>
      <c r="G52" s="12">
        <v>2</v>
      </c>
      <c r="H52" s="12">
        <v>13</v>
      </c>
      <c r="I52" s="26"/>
      <c r="J52" s="26"/>
      <c r="K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ht="22.5" customHeight="1" spans="1:24">
      <c r="A53" s="10">
        <v>51</v>
      </c>
      <c r="B53" s="11" t="s">
        <v>83</v>
      </c>
      <c r="C53" s="12">
        <v>2</v>
      </c>
      <c r="D53" s="12">
        <v>2</v>
      </c>
      <c r="E53" s="12">
        <v>2</v>
      </c>
      <c r="F53" s="12">
        <v>2</v>
      </c>
      <c r="G53" s="12">
        <v>2</v>
      </c>
      <c r="H53" s="12">
        <v>15</v>
      </c>
      <c r="I53" s="26"/>
      <c r="J53" s="26"/>
      <c r="K53" s="26"/>
      <c r="Q53" s="26"/>
      <c r="R53" s="26"/>
      <c r="S53" s="26"/>
      <c r="T53" s="26"/>
      <c r="U53" s="26"/>
      <c r="V53" s="26"/>
      <c r="W53" s="26"/>
      <c r="X53" s="26"/>
    </row>
    <row r="54" ht="22.5" customHeight="1" spans="1:24">
      <c r="A54" s="17">
        <v>52</v>
      </c>
      <c r="B54" s="18" t="s">
        <v>84</v>
      </c>
      <c r="C54" s="19">
        <v>2</v>
      </c>
      <c r="D54" s="19">
        <v>2</v>
      </c>
      <c r="E54" s="19">
        <v>2</v>
      </c>
      <c r="F54" s="19">
        <v>2</v>
      </c>
      <c r="G54" s="19">
        <v>2</v>
      </c>
      <c r="H54" s="19">
        <v>20</v>
      </c>
      <c r="I54" s="26"/>
      <c r="J54" s="26"/>
      <c r="K54" s="26"/>
      <c r="Q54" s="26"/>
      <c r="R54" s="26"/>
      <c r="S54" s="26"/>
      <c r="T54" s="26"/>
      <c r="U54" s="26"/>
      <c r="V54" s="26"/>
      <c r="W54" s="26"/>
      <c r="X54" s="26"/>
    </row>
    <row r="55" ht="22.5" customHeight="1" spans="1:24">
      <c r="A55" s="20">
        <v>53</v>
      </c>
      <c r="B55" s="21" t="s">
        <v>85</v>
      </c>
      <c r="C55" s="22">
        <v>2</v>
      </c>
      <c r="D55" s="22">
        <v>2</v>
      </c>
      <c r="E55" s="22">
        <v>2</v>
      </c>
      <c r="F55" s="22">
        <v>2</v>
      </c>
      <c r="G55" s="22">
        <v>2</v>
      </c>
      <c r="H55" s="22">
        <v>10</v>
      </c>
      <c r="I55" s="26"/>
      <c r="J55" s="26"/>
      <c r="K55" s="26"/>
      <c r="Q55" s="26"/>
      <c r="R55" s="26"/>
      <c r="S55" s="26"/>
      <c r="T55" s="26"/>
      <c r="U55" s="26"/>
      <c r="V55" s="26"/>
      <c r="W55" s="26"/>
      <c r="X55" s="26"/>
    </row>
    <row r="56" ht="22.5" customHeight="1" spans="1:24">
      <c r="A56" s="20">
        <v>54</v>
      </c>
      <c r="B56" s="23" t="s">
        <v>86</v>
      </c>
      <c r="C56" s="22">
        <v>2</v>
      </c>
      <c r="D56" s="22">
        <v>2</v>
      </c>
      <c r="E56" s="22">
        <v>2</v>
      </c>
      <c r="F56" s="22">
        <v>2</v>
      </c>
      <c r="G56" s="22">
        <v>2</v>
      </c>
      <c r="H56" s="22">
        <v>12</v>
      </c>
      <c r="I56" s="26"/>
      <c r="J56" s="26"/>
      <c r="K56" s="26"/>
      <c r="Q56" s="26"/>
      <c r="R56" s="26"/>
      <c r="S56" s="26"/>
      <c r="T56" s="26"/>
      <c r="U56" s="26"/>
      <c r="V56" s="26"/>
      <c r="W56" s="26"/>
      <c r="X56" s="26"/>
    </row>
    <row r="57" ht="22.5" customHeight="1" spans="1:24">
      <c r="A57" s="20">
        <v>55</v>
      </c>
      <c r="B57" s="24" t="s">
        <v>87</v>
      </c>
      <c r="C57" s="22">
        <v>8</v>
      </c>
      <c r="D57" s="22">
        <v>12</v>
      </c>
      <c r="E57" s="22">
        <v>32</v>
      </c>
      <c r="F57" s="22">
        <v>24</v>
      </c>
      <c r="G57" s="22">
        <v>24</v>
      </c>
      <c r="H57" s="22">
        <v>35</v>
      </c>
      <c r="I57" s="26"/>
      <c r="J57" s="26"/>
      <c r="K57" s="26"/>
      <c r="Q57" s="26"/>
      <c r="R57" s="26"/>
      <c r="S57" s="26"/>
      <c r="T57" s="26"/>
      <c r="U57" s="26"/>
      <c r="V57" s="26"/>
      <c r="W57" s="26"/>
      <c r="X57" s="26"/>
    </row>
    <row r="58" ht="22.5" customHeight="1" spans="1:24">
      <c r="A58" s="25" t="s">
        <v>88</v>
      </c>
      <c r="B58" s="20"/>
      <c r="C58" s="22">
        <f t="shared" ref="C58:H58" si="0">SUM(C3:C55)</f>
        <v>136</v>
      </c>
      <c r="D58" s="22">
        <f t="shared" si="0"/>
        <v>134</v>
      </c>
      <c r="E58" s="22">
        <f t="shared" si="0"/>
        <v>142</v>
      </c>
      <c r="F58" s="22">
        <f t="shared" si="0"/>
        <v>140</v>
      </c>
      <c r="G58" s="22">
        <f t="shared" si="0"/>
        <v>134</v>
      </c>
      <c r="H58" s="22">
        <f t="shared" si="0"/>
        <v>818</v>
      </c>
      <c r="I58" s="26"/>
      <c r="J58" s="26"/>
      <c r="K58" s="26"/>
      <c r="Q58" s="26"/>
      <c r="R58" s="26"/>
      <c r="S58" s="26"/>
      <c r="T58" s="26"/>
      <c r="U58" s="26"/>
      <c r="V58" s="26"/>
      <c r="W58" s="26"/>
      <c r="X58" s="26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58:B58"/>
  </mergeCells>
  <pageMargins left="0.751388888888889" right="0.751388888888889" top="1" bottom="1" header="0.511805555555556" footer="0.511805555555556"/>
  <pageSetup paperSize="9" scale="9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4 " > < c o m m e n t C h a i n s   s : r e f = " C 4 4 "   r g b C l r = " F F 0 0 0 0 " > < u n r e s o l v e d > < c o m m e n t C h a i n   c h a i n I d = " a f b c f 1 6 9 5 f 5 6 1 0 e 0 e c 2 6 0 9 2 3 f b 3 d 9 0 5 5 6 d b 2 5 5 2 6 " > < i t e m   i d = " 8 5 7 9 3 0 4 b e 4 6 8 8 d 5 6 4 9 8 2 4 d 0 2 5 d d 0 c 0 a 6 a 8 c 5 c 4 7 d "   u s e r I D = " 1 6 0 8 7 0 5 3 7 8 "   u s e r N a m e = " H�^t��"   d a t e T i m e = " 2 0 2 5 - 1 0 - 2 0 T 0 8 : 2 1 : 4 8 "   i s N o r m a l = " 0 " > < s : t e x t > < s : r > < s : t   x m l : s p a c e = " p r e s e r v e " >  Ng;`M�5u?b0	Ng�cGS�l5u?b0	Ng1�4l:g?b5u?b0	NgNO�S;`M�5u�g< / s : t > < / s : r > < / s : t e x t > < / i t e m > < / c o m m e n t C h a i n > < / u n r e s o l v e d > < r e s o l v e d / > < / c o m m e n t C h a i n s > < c o m m e n t C h a i n s   s : r e f = " M 4 4 "   r g b C l r = " F F 0 0 0 0 " > < u n r e s o l v e d > < c o m m e n t C h a i n   c h a i n I d = " 7 b d d b 5 7 0 7 b 0 0 0 9 a f e 9 1 7 d c d b c c 7 b 6 4 7 1 0 f 6 3 c 6 2 9 " > < i t e m   i d = " e 5 c 8 0 7 4 5 d 6 5 f 6 d d a c a f a 0 a d 2 9 1 f b 9 b d c a 3 6 9 b 4 f 9 "   u s e r I D = " 1 6 0 8 7 0 5 3 7 8 "   u s e r N a m e = " H�^t��"   d a t e T i m e = " 2 0 2 5 - 1 0 - 2 1 T 0 2 : 4 7 : 3 2 "   i s N o r m a l = " 0 " > < s : t e x t > < s : r > < s : t   x m l : s p a c e = " p r e s e r v e " > 	Ng1�4l:g?b6  
 	Ng5u?b1 7  
 	Ng�cGS�l5u?b9  
 �Ng5u?b1 4  
  N�Ng�Ro���2  
  Ng5u?b2 6  
  N�Ng1�4l:g?b2  
 �^��5u?b1  
 �kS1 < / s : t > < / s : r > < / s : t e x t > < / i t e m > < / c o m m e n t C h a i n > < / u n r e s o l v e d > < r e s o l v e d / > < / c o m m e n t C h a i n s > < c o m m e n t C h a i n s   s : r e f = " C 4 5 "   r g b C l r = " F F 0 0 0 0 " > < u n r e s o l v e d > < c o m m e n t C h a i n   c h a i n I d = " 7 3 d 6 4 e 6 e 6 a 0 4 9 e 8 3 5 5 3 5 c d c 5 4 f 2 4 4 6 b a 3 9 4 d 6 0 a 5 " > < i t e m   i d = " b 7 f f 6 8 e 3 a 6 f d 1 1 e 5 b d 0 2 1 b 4 1 6 2 a f e e 8 6 2 0 d e 8 c 1 a "   u s e r I D = " 1 6 0 8 7 0 5 3 7 8 "   u s e r N a m e = " H�^t��"   d a t e T i m e = " 2 0 2 5 - 1 0 - 2 0 T 0 8 : 2 2 : 1 0 "   i s N o r m a l = " 0 " > < s : t e x t > < s : r > < s : t   x m l : s p a c e = " p r e s e r v e " > �ch5u?b0�N�^< / s : t > < / s : r > < / s : t e x t > < / i t e m > < / c o m m e n t C h a i n > < / u n r e s o l v e d > < r e s o l v e d / > < / c o m m e n t C h a i n s > < c o m m e n t C h a i n s   s : r e f = " M 4 5 "   r g b C l r = " F F 0 0 0 0 " > < u n r e s o l v e d > < c o m m e n t C h a i n   c h a i n I d = " 5 2 d 0 b a a d c 7 6 0 8 2 5 4 f 3 7 5 d 0 f 1 2 a a 4 3 1 9 6 b b 0 0 1 5 2 5 " > < i t e m   i d = " 1 5 e 2 c 6 b e 6 c 8 9 c d e 9 6 8 8 5 9 3 d 0 d 1 6 7 9 a e 1 a 2 4 d 5 1 4 0 "   u s e r I D = " 1 6 0 8 7 0 5 3 7 8 "   u s e r N a m e = " H�^t��"   d a t e T i m e = " 2 0 2 5 - 1 0 - 2 1 T 0 2 : 4 7 : 4 4 "   i s N o r m a l = " 0 " > < s : t e x t > < s : r > < s : t   x m l : s p a c e = " p r e s e r v e " > �S]xS3  
 �ch5u?b1 8  
 �ch1�4l:g?b3 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8 8 2 4 4 0 9 2 3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分项报价表</vt:lpstr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hjw</cp:lastModifiedBy>
  <dcterms:created xsi:type="dcterms:W3CDTF">2018-06-06T00:28:00Z</dcterms:created>
  <dcterms:modified xsi:type="dcterms:W3CDTF">2025-11-28T06:51:03Z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02248A0B7F504A038EC07EDC2308D1EC_13</vt:lpwstr>
  </property>
</Properties>
</file>